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语文数学" sheetId="1" r:id="rId1"/>
    <sheet name="英语地理" sheetId="2" r:id="rId2"/>
    <sheet name="政治历史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<sst xmlns="http://schemas.openxmlformats.org/spreadsheetml/2006/main" count="198" uniqueCount="35">
  <si>
    <t>2017年凉山州各学校高一年级文科语文统考成绩统计表</t>
  </si>
  <si>
    <t>县市</t>
  </si>
  <si>
    <t>学籍人数</t>
  </si>
  <si>
    <t>病休残转人数</t>
  </si>
  <si>
    <t>应考人数</t>
  </si>
  <si>
    <t>实考人数</t>
  </si>
  <si>
    <t>总分</t>
  </si>
  <si>
    <t>平均分</t>
  </si>
  <si>
    <t>位次</t>
  </si>
  <si>
    <t>今年</t>
  </si>
  <si>
    <t>上年</t>
  </si>
  <si>
    <t>升降</t>
  </si>
  <si>
    <t>会理县</t>
  </si>
  <si>
    <t>会东县</t>
  </si>
  <si>
    <t>宁南县</t>
  </si>
  <si>
    <t>德昌县</t>
  </si>
  <si>
    <t>西昌市</t>
  </si>
  <si>
    <t>越西县</t>
  </si>
  <si>
    <t>雷波县</t>
  </si>
  <si>
    <t>甘洛县</t>
  </si>
  <si>
    <t>冕宁县</t>
  </si>
  <si>
    <t>盐源县</t>
  </si>
  <si>
    <t>木里县</t>
  </si>
  <si>
    <t>布拖县</t>
  </si>
  <si>
    <t>普格县</t>
  </si>
  <si>
    <t>美姑县</t>
  </si>
  <si>
    <t>喜德县</t>
  </si>
  <si>
    <t>金阳县</t>
  </si>
  <si>
    <t>昭觉县</t>
  </si>
  <si>
    <t>合计</t>
  </si>
  <si>
    <t>2017年凉山州各学校高一年级文科数学统考成绩统计表</t>
  </si>
  <si>
    <t>2017年凉山州各学校高一年级文科英语统考成绩统计表</t>
  </si>
  <si>
    <t>2017年凉山州各学校高一年级文科地理统考成绩7统计表</t>
  </si>
  <si>
    <t>2017年凉山州各学校高一年级文科政治统考成绩统计表</t>
  </si>
  <si>
    <t>2017年凉山州各学校高一年级文科历史统考成绩统计表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</si>
</sst>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;_ﰀ"/>
    <numFmt numFmtId="179" formatCode="0.0_ "/>
    <numFmt numFmtId="180" formatCode="0.00;_"/>
    <numFmt numFmtId="181" formatCode="0;_"/>
    <numFmt numFmtId="182" formatCode="0;_␀"/>
  </numFmts>
  <fonts count="26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name val="Cambria"/>
      <family val="0"/>
    </font>
    <font>
      <b/>
      <sz val="11"/>
      <name val="Cambria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9" fillId="11" borderId="7" applyNumberFormat="0" applyAlignment="0" applyProtection="0"/>
    <xf numFmtId="0" fontId="5" fillId="4" borderId="0" applyNumberFormat="0" applyBorder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176" fontId="2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wrapText="1"/>
    </xf>
    <xf numFmtId="177" fontId="23" fillId="0" borderId="15" xfId="0" applyNumberFormat="1" applyFont="1" applyBorder="1" applyAlignment="1">
      <alignment horizontal="center" vertical="center"/>
    </xf>
    <xf numFmtId="178" fontId="2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3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vertical="center"/>
    </xf>
    <xf numFmtId="176" fontId="23" fillId="0" borderId="15" xfId="0" applyNumberFormat="1" applyFont="1" applyBorder="1" applyAlignment="1">
      <alignment horizontal="center" vertical="center"/>
    </xf>
    <xf numFmtId="179" fontId="23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wrapText="1"/>
    </xf>
    <xf numFmtId="182" fontId="2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 wrapText="1"/>
    </xf>
    <xf numFmtId="179" fontId="0" fillId="0" borderId="0" xfId="0" applyNumberFormat="1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差_语数外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好_语数外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差_政史地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好_Sheet1" xfId="68"/>
    <cellStyle name="好_政史地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7">
      <selection activeCell="L31" sqref="L31"/>
    </sheetView>
  </sheetViews>
  <sheetFormatPr defaultColWidth="9.00390625" defaultRowHeight="14.25"/>
  <cols>
    <col min="1" max="1" width="8.50390625" style="1" customWidth="1"/>
    <col min="2" max="4" width="5.125" style="1" customWidth="1"/>
    <col min="5" max="5" width="6.00390625" style="1" customWidth="1"/>
    <col min="6" max="6" width="9.25390625" style="1" customWidth="1"/>
    <col min="7" max="8" width="6.625" style="1" customWidth="1"/>
    <col min="9" max="9" width="8.375" style="1" bestFit="1" customWidth="1"/>
    <col min="10" max="12" width="4.625" style="1" customWidth="1"/>
    <col min="13" max="16384" width="9.00390625" style="1" customWidth="1"/>
  </cols>
  <sheetData>
    <row r="1" spans="1:12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24"/>
      <c r="J2" s="7" t="s">
        <v>8</v>
      </c>
      <c r="K2" s="7"/>
      <c r="L2" s="7"/>
    </row>
    <row r="3" spans="1:12" ht="22.5" customHeight="1">
      <c r="A3" s="6"/>
      <c r="B3" s="6"/>
      <c r="C3" s="6"/>
      <c r="D3" s="6"/>
      <c r="E3" s="6"/>
      <c r="F3" s="6"/>
      <c r="G3" s="7" t="s">
        <v>9</v>
      </c>
      <c r="H3" s="7" t="s">
        <v>10</v>
      </c>
      <c r="I3" s="7" t="s">
        <v>11</v>
      </c>
      <c r="J3" s="7" t="s">
        <v>9</v>
      </c>
      <c r="K3" s="7" t="s">
        <v>10</v>
      </c>
      <c r="L3" s="7" t="s">
        <v>11</v>
      </c>
    </row>
    <row r="4" spans="1:12" ht="14.25">
      <c r="A4" s="8" t="s">
        <v>12</v>
      </c>
      <c r="B4" s="8"/>
      <c r="C4" s="8"/>
      <c r="D4" s="8"/>
      <c r="E4" s="35">
        <v>839</v>
      </c>
      <c r="F4" s="10">
        <v>46086.27</v>
      </c>
      <c r="G4" s="11">
        <f aca="true" t="shared" si="0" ref="G4:G21">F4/E4</f>
        <v>54.93</v>
      </c>
      <c r="H4" s="8"/>
      <c r="I4" s="11"/>
      <c r="J4" s="25">
        <v>1</v>
      </c>
      <c r="K4" s="26"/>
      <c r="L4" s="26"/>
    </row>
    <row r="5" spans="1:12" ht="14.25">
      <c r="A5" s="8" t="s">
        <v>13</v>
      </c>
      <c r="B5" s="8"/>
      <c r="C5" s="8"/>
      <c r="D5" s="8"/>
      <c r="E5" s="35">
        <v>911</v>
      </c>
      <c r="F5" s="10">
        <v>49968.35</v>
      </c>
      <c r="G5" s="11">
        <f t="shared" si="0"/>
        <v>54.85</v>
      </c>
      <c r="H5" s="8"/>
      <c r="I5" s="11"/>
      <c r="J5" s="25">
        <v>2</v>
      </c>
      <c r="K5" s="26"/>
      <c r="L5" s="26"/>
    </row>
    <row r="6" spans="1:12" ht="14.25">
      <c r="A6" s="8" t="s">
        <v>14</v>
      </c>
      <c r="B6" s="8"/>
      <c r="C6" s="8"/>
      <c r="D6" s="8"/>
      <c r="E6" s="35">
        <v>335</v>
      </c>
      <c r="F6" s="10">
        <v>18287.65</v>
      </c>
      <c r="G6" s="11">
        <f t="shared" si="0"/>
        <v>54.59</v>
      </c>
      <c r="H6" s="8"/>
      <c r="I6" s="11"/>
      <c r="J6" s="25">
        <v>3</v>
      </c>
      <c r="K6" s="26"/>
      <c r="L6" s="26"/>
    </row>
    <row r="7" spans="1:12" ht="14.25">
      <c r="A7" s="8" t="s">
        <v>15</v>
      </c>
      <c r="B7" s="8"/>
      <c r="C7" s="8"/>
      <c r="D7" s="8"/>
      <c r="E7" s="35">
        <v>433</v>
      </c>
      <c r="F7" s="10">
        <v>23377.67</v>
      </c>
      <c r="G7" s="11">
        <f t="shared" si="0"/>
        <v>53.99</v>
      </c>
      <c r="H7" s="8"/>
      <c r="I7" s="11"/>
      <c r="J7" s="25">
        <v>4</v>
      </c>
      <c r="K7" s="26"/>
      <c r="L7" s="26"/>
    </row>
    <row r="8" spans="1:12" ht="14.25">
      <c r="A8" s="8" t="s">
        <v>16</v>
      </c>
      <c r="B8" s="8"/>
      <c r="C8" s="8"/>
      <c r="D8" s="8"/>
      <c r="E8" s="35">
        <v>2201</v>
      </c>
      <c r="F8" s="10">
        <v>116212.79999999999</v>
      </c>
      <c r="G8" s="11">
        <f t="shared" si="0"/>
        <v>52.8</v>
      </c>
      <c r="H8" s="8"/>
      <c r="I8" s="11"/>
      <c r="J8" s="25">
        <v>5</v>
      </c>
      <c r="K8" s="26"/>
      <c r="L8" s="26"/>
    </row>
    <row r="9" spans="1:12" ht="14.25">
      <c r="A9" s="8" t="s">
        <v>17</v>
      </c>
      <c r="B9" s="8"/>
      <c r="C9" s="8"/>
      <c r="D9" s="8"/>
      <c r="E9" s="35">
        <v>289</v>
      </c>
      <c r="F9" s="10">
        <v>14949.97</v>
      </c>
      <c r="G9" s="11">
        <f t="shared" si="0"/>
        <v>51.73</v>
      </c>
      <c r="H9" s="8"/>
      <c r="I9" s="11"/>
      <c r="J9" s="25">
        <v>6</v>
      </c>
      <c r="K9" s="26"/>
      <c r="L9" s="26"/>
    </row>
    <row r="10" spans="1:12" ht="14.25">
      <c r="A10" s="8" t="s">
        <v>18</v>
      </c>
      <c r="B10" s="8"/>
      <c r="C10" s="8"/>
      <c r="D10" s="8"/>
      <c r="E10" s="35">
        <v>381</v>
      </c>
      <c r="F10" s="10">
        <v>19613.879999999997</v>
      </c>
      <c r="G10" s="11">
        <f t="shared" si="0"/>
        <v>51.47999999999999</v>
      </c>
      <c r="H10" s="8"/>
      <c r="I10" s="11"/>
      <c r="J10" s="25">
        <v>7</v>
      </c>
      <c r="K10" s="26"/>
      <c r="L10" s="26"/>
    </row>
    <row r="11" spans="1:12" ht="14.25">
      <c r="A11" s="8" t="s">
        <v>19</v>
      </c>
      <c r="B11" s="8"/>
      <c r="C11" s="8"/>
      <c r="D11" s="8"/>
      <c r="E11" s="35">
        <v>235</v>
      </c>
      <c r="F11" s="10">
        <v>11825.2</v>
      </c>
      <c r="G11" s="11">
        <f t="shared" si="0"/>
        <v>50.32</v>
      </c>
      <c r="H11" s="8"/>
      <c r="I11" s="11"/>
      <c r="J11" s="25">
        <v>8</v>
      </c>
      <c r="K11" s="26"/>
      <c r="L11" s="26"/>
    </row>
    <row r="12" spans="1:12" ht="14.25">
      <c r="A12" s="8" t="s">
        <v>20</v>
      </c>
      <c r="B12" s="8"/>
      <c r="C12" s="8"/>
      <c r="D12" s="8"/>
      <c r="E12" s="35">
        <v>679</v>
      </c>
      <c r="F12" s="10">
        <v>34045.06</v>
      </c>
      <c r="G12" s="11">
        <f t="shared" si="0"/>
        <v>50.13999999999999</v>
      </c>
      <c r="H12" s="8"/>
      <c r="I12" s="11"/>
      <c r="J12" s="25">
        <v>9</v>
      </c>
      <c r="K12" s="26"/>
      <c r="L12" s="26"/>
    </row>
    <row r="13" spans="1:12" ht="14.25">
      <c r="A13" s="8" t="s">
        <v>21</v>
      </c>
      <c r="B13" s="8"/>
      <c r="C13" s="8"/>
      <c r="D13" s="8"/>
      <c r="E13" s="35">
        <v>821</v>
      </c>
      <c r="F13" s="10">
        <v>39670.72</v>
      </c>
      <c r="G13" s="11">
        <f t="shared" si="0"/>
        <v>48.32</v>
      </c>
      <c r="H13" s="8"/>
      <c r="I13" s="11"/>
      <c r="J13" s="25">
        <v>10</v>
      </c>
      <c r="K13" s="26"/>
      <c r="L13" s="26"/>
    </row>
    <row r="14" spans="1:12" ht="14.25">
      <c r="A14" s="8" t="s">
        <v>22</v>
      </c>
      <c r="B14" s="8"/>
      <c r="C14" s="8"/>
      <c r="D14" s="8"/>
      <c r="E14" s="9">
        <v>263</v>
      </c>
      <c r="F14" s="10">
        <v>12395.19</v>
      </c>
      <c r="G14" s="11">
        <f t="shared" si="0"/>
        <v>47.13</v>
      </c>
      <c r="H14" s="8"/>
      <c r="I14" s="11"/>
      <c r="J14" s="25">
        <v>11</v>
      </c>
      <c r="K14" s="26"/>
      <c r="L14" s="26"/>
    </row>
    <row r="15" spans="1:12" ht="14.25">
      <c r="A15" s="8" t="s">
        <v>23</v>
      </c>
      <c r="B15" s="8"/>
      <c r="C15" s="8"/>
      <c r="D15" s="8"/>
      <c r="E15" s="35">
        <v>41</v>
      </c>
      <c r="F15" s="10">
        <v>1903.63</v>
      </c>
      <c r="G15" s="11">
        <f t="shared" si="0"/>
        <v>46.43</v>
      </c>
      <c r="H15" s="8"/>
      <c r="I15" s="11"/>
      <c r="J15" s="25">
        <v>12</v>
      </c>
      <c r="K15" s="26"/>
      <c r="L15" s="26"/>
    </row>
    <row r="16" spans="1:12" ht="14.25">
      <c r="A16" s="8" t="s">
        <v>24</v>
      </c>
      <c r="B16" s="8"/>
      <c r="C16" s="8"/>
      <c r="D16" s="8"/>
      <c r="E16" s="35">
        <v>289</v>
      </c>
      <c r="F16" s="10">
        <v>13288.22</v>
      </c>
      <c r="G16" s="11">
        <f t="shared" si="0"/>
        <v>45.98</v>
      </c>
      <c r="H16" s="8"/>
      <c r="I16" s="11"/>
      <c r="J16" s="25">
        <v>13</v>
      </c>
      <c r="K16" s="26"/>
      <c r="L16" s="26"/>
    </row>
    <row r="17" spans="1:12" ht="14.25">
      <c r="A17" s="8" t="s">
        <v>25</v>
      </c>
      <c r="B17" s="8"/>
      <c r="C17" s="8"/>
      <c r="D17" s="8"/>
      <c r="E17" s="35">
        <v>304</v>
      </c>
      <c r="F17" s="10">
        <v>13528</v>
      </c>
      <c r="G17" s="11">
        <f t="shared" si="0"/>
        <v>44.5</v>
      </c>
      <c r="H17" s="8"/>
      <c r="I17" s="11"/>
      <c r="J17" s="25">
        <v>14</v>
      </c>
      <c r="K17" s="26"/>
      <c r="L17" s="26"/>
    </row>
    <row r="18" spans="1:12" ht="14.25">
      <c r="A18" s="8" t="s">
        <v>26</v>
      </c>
      <c r="B18" s="8"/>
      <c r="C18" s="8"/>
      <c r="D18" s="8"/>
      <c r="E18" s="35">
        <v>303</v>
      </c>
      <c r="F18" s="10">
        <v>13183.53</v>
      </c>
      <c r="G18" s="11">
        <f t="shared" si="0"/>
        <v>43.51</v>
      </c>
      <c r="H18" s="8"/>
      <c r="I18" s="11"/>
      <c r="J18" s="25">
        <v>15</v>
      </c>
      <c r="K18" s="26"/>
      <c r="L18" s="26"/>
    </row>
    <row r="19" spans="1:12" ht="14.25">
      <c r="A19" s="8" t="s">
        <v>27</v>
      </c>
      <c r="B19" s="8"/>
      <c r="C19" s="8"/>
      <c r="D19" s="8"/>
      <c r="E19" s="35">
        <v>258</v>
      </c>
      <c r="F19" s="10">
        <v>9855.6</v>
      </c>
      <c r="G19" s="11">
        <f t="shared" si="0"/>
        <v>38.2</v>
      </c>
      <c r="H19" s="8"/>
      <c r="I19" s="11"/>
      <c r="J19" s="25">
        <v>16</v>
      </c>
      <c r="K19" s="26"/>
      <c r="L19" s="26"/>
    </row>
    <row r="20" spans="1:12" ht="14.25">
      <c r="A20" s="8" t="s">
        <v>28</v>
      </c>
      <c r="B20" s="8"/>
      <c r="C20" s="8"/>
      <c r="D20" s="8"/>
      <c r="E20" s="35">
        <v>743</v>
      </c>
      <c r="F20" s="10">
        <v>26688.56</v>
      </c>
      <c r="G20" s="11">
        <f t="shared" si="0"/>
        <v>35.92</v>
      </c>
      <c r="H20" s="8"/>
      <c r="I20" s="11"/>
      <c r="J20" s="25">
        <v>17</v>
      </c>
      <c r="K20" s="26"/>
      <c r="L20" s="26"/>
    </row>
    <row r="21" spans="1:12" ht="14.25">
      <c r="A21" s="8" t="s">
        <v>29</v>
      </c>
      <c r="B21" s="8"/>
      <c r="C21" s="8"/>
      <c r="D21" s="8"/>
      <c r="E21" s="8">
        <f>SUM(E4:E20)</f>
        <v>9325</v>
      </c>
      <c r="F21" s="36">
        <f>SUM(F4:F20)</f>
        <v>464880.2999999999</v>
      </c>
      <c r="G21" s="11">
        <f t="shared" si="0"/>
        <v>49.853115281501324</v>
      </c>
      <c r="H21" s="37"/>
      <c r="I21" s="11"/>
      <c r="J21" s="28"/>
      <c r="K21" s="8"/>
      <c r="L21" s="8"/>
    </row>
    <row r="22" spans="1:12" ht="27" customHeight="1">
      <c r="A22" s="38"/>
      <c r="B22" s="38"/>
      <c r="C22" s="38"/>
      <c r="D22" s="38"/>
      <c r="E22" s="38"/>
      <c r="F22" s="38"/>
      <c r="G22" s="39"/>
      <c r="H22" s="40"/>
      <c r="I22" s="39"/>
      <c r="J22" s="44"/>
      <c r="K22" s="38"/>
      <c r="L22" s="38"/>
    </row>
    <row r="23" spans="1:12" ht="15.75" customHeight="1">
      <c r="A23" s="41" t="s">
        <v>30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22.5" customHeight="1">
      <c r="A24" s="7" t="s">
        <v>1</v>
      </c>
      <c r="B24" s="7" t="s">
        <v>2</v>
      </c>
      <c r="C24" s="7" t="s">
        <v>3</v>
      </c>
      <c r="D24" s="7" t="s">
        <v>4</v>
      </c>
      <c r="E24" s="7" t="s">
        <v>5</v>
      </c>
      <c r="F24" s="7" t="s">
        <v>6</v>
      </c>
      <c r="G24" s="7" t="s">
        <v>7</v>
      </c>
      <c r="H24" s="7"/>
      <c r="I24" s="7"/>
      <c r="J24" s="7" t="s">
        <v>8</v>
      </c>
      <c r="K24" s="7"/>
      <c r="L24" s="7"/>
    </row>
    <row r="25" spans="1:12" ht="22.5" customHeight="1">
      <c r="A25" s="7"/>
      <c r="B25" s="7"/>
      <c r="C25" s="7"/>
      <c r="D25" s="7"/>
      <c r="E25" s="7"/>
      <c r="F25" s="7"/>
      <c r="G25" s="7" t="s">
        <v>9</v>
      </c>
      <c r="H25" s="7" t="s">
        <v>10</v>
      </c>
      <c r="I25" s="7" t="s">
        <v>11</v>
      </c>
      <c r="J25" s="7" t="s">
        <v>9</v>
      </c>
      <c r="K25" s="7" t="s">
        <v>10</v>
      </c>
      <c r="L25" s="7" t="s">
        <v>11</v>
      </c>
    </row>
    <row r="26" spans="1:12" ht="14.25">
      <c r="A26" s="8" t="s">
        <v>14</v>
      </c>
      <c r="B26" s="8"/>
      <c r="C26" s="8"/>
      <c r="D26" s="8"/>
      <c r="E26" s="35">
        <v>335</v>
      </c>
      <c r="F26" s="42">
        <v>12696.5</v>
      </c>
      <c r="G26" s="11">
        <f aca="true" t="shared" si="1" ref="G26:G43">F26/E26</f>
        <v>37.9</v>
      </c>
      <c r="H26" s="8"/>
      <c r="I26" s="11"/>
      <c r="J26" s="25">
        <v>1</v>
      </c>
      <c r="K26" s="26"/>
      <c r="L26" s="26"/>
    </row>
    <row r="27" spans="1:12" ht="14.25">
      <c r="A27" s="8" t="s">
        <v>13</v>
      </c>
      <c r="B27" s="8"/>
      <c r="C27" s="8"/>
      <c r="D27" s="8"/>
      <c r="E27" s="35">
        <v>911</v>
      </c>
      <c r="F27" s="42">
        <v>28477.86</v>
      </c>
      <c r="G27" s="11">
        <f t="shared" si="1"/>
        <v>31.26</v>
      </c>
      <c r="H27" s="8"/>
      <c r="I27" s="11"/>
      <c r="J27" s="25">
        <v>2</v>
      </c>
      <c r="K27" s="26"/>
      <c r="L27" s="26"/>
    </row>
    <row r="28" spans="1:12" ht="14.25">
      <c r="A28" s="8" t="s">
        <v>22</v>
      </c>
      <c r="B28" s="8"/>
      <c r="C28" s="8"/>
      <c r="D28" s="8"/>
      <c r="E28" s="9">
        <v>263</v>
      </c>
      <c r="F28" s="43">
        <v>8108.29</v>
      </c>
      <c r="G28" s="11">
        <f t="shared" si="1"/>
        <v>30.83</v>
      </c>
      <c r="H28" s="8"/>
      <c r="I28" s="11"/>
      <c r="J28" s="25">
        <v>3</v>
      </c>
      <c r="K28" s="26"/>
      <c r="L28" s="26"/>
    </row>
    <row r="29" spans="1:12" ht="14.25">
      <c r="A29" s="8" t="s">
        <v>12</v>
      </c>
      <c r="B29" s="8"/>
      <c r="C29" s="8"/>
      <c r="D29" s="8"/>
      <c r="E29" s="35">
        <v>839</v>
      </c>
      <c r="F29" s="42">
        <v>23466.83</v>
      </c>
      <c r="G29" s="11">
        <f t="shared" si="1"/>
        <v>27.97</v>
      </c>
      <c r="H29" s="8"/>
      <c r="I29" s="11"/>
      <c r="J29" s="25">
        <v>4</v>
      </c>
      <c r="K29" s="26"/>
      <c r="L29" s="26"/>
    </row>
    <row r="30" spans="1:12" ht="14.25">
      <c r="A30" s="8" t="s">
        <v>16</v>
      </c>
      <c r="B30" s="8"/>
      <c r="C30" s="8"/>
      <c r="D30" s="8"/>
      <c r="E30" s="35">
        <v>2201</v>
      </c>
      <c r="F30" s="42">
        <v>60527.5</v>
      </c>
      <c r="G30" s="11">
        <f t="shared" si="1"/>
        <v>27.5</v>
      </c>
      <c r="H30" s="8"/>
      <c r="I30" s="11"/>
      <c r="J30" s="25">
        <v>5</v>
      </c>
      <c r="K30" s="26"/>
      <c r="L30" s="26"/>
    </row>
    <row r="31" spans="1:12" ht="14.25">
      <c r="A31" s="8" t="s">
        <v>19</v>
      </c>
      <c r="B31" s="8"/>
      <c r="C31" s="8"/>
      <c r="D31" s="8"/>
      <c r="E31" s="35">
        <v>235</v>
      </c>
      <c r="F31" s="42">
        <v>5701.1</v>
      </c>
      <c r="G31" s="11">
        <f t="shared" si="1"/>
        <v>24.26</v>
      </c>
      <c r="H31" s="8"/>
      <c r="I31" s="11"/>
      <c r="J31" s="25">
        <v>6</v>
      </c>
      <c r="K31" s="26"/>
      <c r="L31" s="26"/>
    </row>
    <row r="32" spans="1:12" ht="14.25">
      <c r="A32" s="8" t="s">
        <v>18</v>
      </c>
      <c r="B32" s="8"/>
      <c r="C32" s="8"/>
      <c r="D32" s="8"/>
      <c r="E32" s="35">
        <v>381</v>
      </c>
      <c r="F32" s="42">
        <v>9193.529999999999</v>
      </c>
      <c r="G32" s="11">
        <f t="shared" si="1"/>
        <v>24.129999999999995</v>
      </c>
      <c r="H32" s="8"/>
      <c r="I32" s="11"/>
      <c r="J32" s="25">
        <v>7</v>
      </c>
      <c r="K32" s="26"/>
      <c r="L32" s="26"/>
    </row>
    <row r="33" spans="1:12" ht="14.25">
      <c r="A33" s="8" t="s">
        <v>20</v>
      </c>
      <c r="B33" s="8"/>
      <c r="C33" s="8"/>
      <c r="D33" s="8"/>
      <c r="E33" s="35">
        <v>679</v>
      </c>
      <c r="F33" s="42">
        <v>15223.18</v>
      </c>
      <c r="G33" s="11">
        <f t="shared" si="1"/>
        <v>22.42</v>
      </c>
      <c r="H33" s="8"/>
      <c r="I33" s="11"/>
      <c r="J33" s="25">
        <v>8</v>
      </c>
      <c r="K33" s="26"/>
      <c r="L33" s="26"/>
    </row>
    <row r="34" spans="1:12" ht="14.25">
      <c r="A34" s="8" t="s">
        <v>17</v>
      </c>
      <c r="B34" s="8"/>
      <c r="C34" s="8"/>
      <c r="D34" s="8"/>
      <c r="E34" s="35">
        <v>289</v>
      </c>
      <c r="F34" s="42">
        <v>6230.839999999999</v>
      </c>
      <c r="G34" s="11">
        <f t="shared" si="1"/>
        <v>21.56</v>
      </c>
      <c r="H34" s="8"/>
      <c r="I34" s="11"/>
      <c r="J34" s="25">
        <v>9</v>
      </c>
      <c r="K34" s="26"/>
      <c r="L34" s="26"/>
    </row>
    <row r="35" spans="1:12" ht="14.25">
      <c r="A35" s="8" t="s">
        <v>28</v>
      </c>
      <c r="B35" s="8"/>
      <c r="C35" s="8"/>
      <c r="D35" s="8"/>
      <c r="E35" s="35">
        <v>743</v>
      </c>
      <c r="F35" s="42">
        <v>15877.91</v>
      </c>
      <c r="G35" s="11">
        <f t="shared" si="1"/>
        <v>21.37</v>
      </c>
      <c r="H35" s="8"/>
      <c r="I35" s="11"/>
      <c r="J35" s="25">
        <v>10</v>
      </c>
      <c r="K35" s="26"/>
      <c r="L35" s="26"/>
    </row>
    <row r="36" spans="1:12" ht="14.25">
      <c r="A36" s="8" t="s">
        <v>21</v>
      </c>
      <c r="B36" s="8"/>
      <c r="C36" s="8"/>
      <c r="D36" s="8"/>
      <c r="E36" s="35">
        <v>821</v>
      </c>
      <c r="F36" s="42">
        <v>17413.41</v>
      </c>
      <c r="G36" s="11">
        <f t="shared" si="1"/>
        <v>21.21</v>
      </c>
      <c r="H36" s="8"/>
      <c r="I36" s="11"/>
      <c r="J36" s="25">
        <v>11</v>
      </c>
      <c r="K36" s="26"/>
      <c r="L36" s="26"/>
    </row>
    <row r="37" spans="1:12" ht="14.25">
      <c r="A37" s="8" t="s">
        <v>15</v>
      </c>
      <c r="B37" s="8"/>
      <c r="C37" s="8"/>
      <c r="D37" s="8"/>
      <c r="E37" s="35">
        <v>433</v>
      </c>
      <c r="F37" s="42">
        <v>9062.69</v>
      </c>
      <c r="G37" s="11">
        <f t="shared" si="1"/>
        <v>20.93</v>
      </c>
      <c r="H37" s="8"/>
      <c r="I37" s="11"/>
      <c r="J37" s="25">
        <v>12</v>
      </c>
      <c r="K37" s="26"/>
      <c r="L37" s="26"/>
    </row>
    <row r="38" spans="1:12" ht="14.25">
      <c r="A38" s="8" t="s">
        <v>23</v>
      </c>
      <c r="B38" s="8"/>
      <c r="C38" s="8"/>
      <c r="D38" s="8"/>
      <c r="E38" s="35">
        <v>41</v>
      </c>
      <c r="F38" s="42">
        <v>786.38</v>
      </c>
      <c r="G38" s="11">
        <f t="shared" si="1"/>
        <v>19.18</v>
      </c>
      <c r="H38" s="8"/>
      <c r="I38" s="11"/>
      <c r="J38" s="25">
        <v>13</v>
      </c>
      <c r="K38" s="26"/>
      <c r="L38" s="26"/>
    </row>
    <row r="39" spans="1:12" ht="14.25">
      <c r="A39" s="8" t="s">
        <v>25</v>
      </c>
      <c r="B39" s="8"/>
      <c r="C39" s="8"/>
      <c r="D39" s="8"/>
      <c r="E39" s="35">
        <v>304</v>
      </c>
      <c r="F39" s="42">
        <v>5818.56</v>
      </c>
      <c r="G39" s="11">
        <f t="shared" si="1"/>
        <v>19.14</v>
      </c>
      <c r="H39" s="8"/>
      <c r="I39" s="11"/>
      <c r="J39" s="25">
        <v>14</v>
      </c>
      <c r="K39" s="26"/>
      <c r="L39" s="26"/>
    </row>
    <row r="40" spans="1:12" ht="14.25">
      <c r="A40" s="8" t="s">
        <v>26</v>
      </c>
      <c r="B40" s="8"/>
      <c r="C40" s="8"/>
      <c r="D40" s="8"/>
      <c r="E40" s="35">
        <v>303</v>
      </c>
      <c r="F40" s="42">
        <v>5617.62</v>
      </c>
      <c r="G40" s="11">
        <f t="shared" si="1"/>
        <v>18.54</v>
      </c>
      <c r="H40" s="8"/>
      <c r="I40" s="11"/>
      <c r="J40" s="25">
        <v>15</v>
      </c>
      <c r="K40" s="26"/>
      <c r="L40" s="26"/>
    </row>
    <row r="41" spans="1:12" ht="14.25">
      <c r="A41" s="8" t="s">
        <v>27</v>
      </c>
      <c r="B41" s="8"/>
      <c r="C41" s="8"/>
      <c r="D41" s="8"/>
      <c r="E41" s="35">
        <v>258</v>
      </c>
      <c r="F41" s="42">
        <v>4300.860000000001</v>
      </c>
      <c r="G41" s="11">
        <f t="shared" si="1"/>
        <v>16.67</v>
      </c>
      <c r="H41" s="8"/>
      <c r="I41" s="11"/>
      <c r="J41" s="25">
        <v>16</v>
      </c>
      <c r="K41" s="26"/>
      <c r="L41" s="26"/>
    </row>
    <row r="42" spans="1:12" ht="14.25">
      <c r="A42" s="8" t="s">
        <v>24</v>
      </c>
      <c r="B42" s="8"/>
      <c r="C42" s="8"/>
      <c r="D42" s="8"/>
      <c r="E42" s="35">
        <v>289</v>
      </c>
      <c r="F42" s="42">
        <v>4782.95</v>
      </c>
      <c r="G42" s="11">
        <f t="shared" si="1"/>
        <v>16.55</v>
      </c>
      <c r="H42" s="8"/>
      <c r="I42" s="11"/>
      <c r="J42" s="25">
        <v>17</v>
      </c>
      <c r="K42" s="26"/>
      <c r="L42" s="26"/>
    </row>
    <row r="43" spans="1:12" ht="14.25">
      <c r="A43" s="8" t="s">
        <v>29</v>
      </c>
      <c r="B43" s="8"/>
      <c r="C43" s="8"/>
      <c r="D43" s="8"/>
      <c r="E43" s="8">
        <f>SUM(E26:E42)</f>
        <v>9325</v>
      </c>
      <c r="F43" s="26">
        <f>SUM(F26:F42)</f>
        <v>233286.01</v>
      </c>
      <c r="G43" s="11">
        <f t="shared" si="1"/>
        <v>25.017266487935657</v>
      </c>
      <c r="H43" s="11"/>
      <c r="I43" s="11"/>
      <c r="J43" s="28"/>
      <c r="K43" s="8"/>
      <c r="L43" s="8"/>
    </row>
  </sheetData>
  <sheetProtection/>
  <mergeCells count="18">
    <mergeCell ref="A1:L1"/>
    <mergeCell ref="G2:I2"/>
    <mergeCell ref="J2:L2"/>
    <mergeCell ref="A23:L23"/>
    <mergeCell ref="G24:I24"/>
    <mergeCell ref="J24:L24"/>
    <mergeCell ref="A2:A3"/>
    <mergeCell ref="A24:A25"/>
    <mergeCell ref="B2:B3"/>
    <mergeCell ref="B24:B25"/>
    <mergeCell ref="C2:C3"/>
    <mergeCell ref="C24:C25"/>
    <mergeCell ref="D2:D3"/>
    <mergeCell ref="D24:D25"/>
    <mergeCell ref="E2:E3"/>
    <mergeCell ref="E24:E25"/>
    <mergeCell ref="F2:F3"/>
    <mergeCell ref="F24:F25"/>
  </mergeCells>
  <printOptions/>
  <pageMargins left="1.06" right="0.75" top="0.98" bottom="0.98" header="0.51" footer="0.51"/>
  <pageSetup firstPageNumber="125" useFirstPageNumber="1"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0">
      <selection activeCell="O29" sqref="O29"/>
    </sheetView>
  </sheetViews>
  <sheetFormatPr defaultColWidth="9.00390625" defaultRowHeight="14.25"/>
  <cols>
    <col min="1" max="1" width="8.375" style="1" customWidth="1"/>
    <col min="2" max="2" width="5.125" style="1" customWidth="1"/>
    <col min="3" max="3" width="5.25390625" style="1" customWidth="1"/>
    <col min="4" max="4" width="5.125" style="1" customWidth="1"/>
    <col min="5" max="5" width="4.875" style="1" customWidth="1"/>
    <col min="6" max="6" width="9.625" style="1" customWidth="1"/>
    <col min="7" max="7" width="7.00390625" style="1" customWidth="1"/>
    <col min="8" max="8" width="7.375" style="1" customWidth="1"/>
    <col min="9" max="9" width="8.25390625" style="1" customWidth="1"/>
    <col min="10" max="12" width="4.625" style="1" customWidth="1"/>
    <col min="13" max="16384" width="9.00390625" style="1" customWidth="1"/>
  </cols>
  <sheetData>
    <row r="1" spans="1:12" ht="15.75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24"/>
      <c r="J2" s="7" t="s">
        <v>8</v>
      </c>
      <c r="K2" s="7"/>
      <c r="L2" s="7"/>
    </row>
    <row r="3" spans="1:12" ht="21.75" customHeight="1">
      <c r="A3" s="6"/>
      <c r="B3" s="6"/>
      <c r="C3" s="6"/>
      <c r="D3" s="6"/>
      <c r="E3" s="6"/>
      <c r="F3" s="6"/>
      <c r="G3" s="7" t="s">
        <v>9</v>
      </c>
      <c r="H3" s="7" t="s">
        <v>10</v>
      </c>
      <c r="I3" s="7" t="s">
        <v>11</v>
      </c>
      <c r="J3" s="7" t="s">
        <v>9</v>
      </c>
      <c r="K3" s="7" t="s">
        <v>10</v>
      </c>
      <c r="L3" s="7" t="s">
        <v>11</v>
      </c>
    </row>
    <row r="4" spans="1:12" ht="14.25">
      <c r="A4" s="8" t="s">
        <v>14</v>
      </c>
      <c r="B4" s="8"/>
      <c r="C4" s="8"/>
      <c r="D4" s="8"/>
      <c r="E4" s="9">
        <v>335</v>
      </c>
      <c r="F4" s="10">
        <v>18183.8</v>
      </c>
      <c r="G4" s="11">
        <f aca="true" t="shared" si="0" ref="G4:G21">F4/E4</f>
        <v>54.28</v>
      </c>
      <c r="H4" s="33"/>
      <c r="I4" s="11"/>
      <c r="J4" s="25">
        <v>1</v>
      </c>
      <c r="K4" s="26"/>
      <c r="L4" s="26"/>
    </row>
    <row r="5" spans="1:12" ht="14.25">
      <c r="A5" s="8" t="s">
        <v>16</v>
      </c>
      <c r="B5" s="8"/>
      <c r="C5" s="8"/>
      <c r="D5" s="8"/>
      <c r="E5" s="9">
        <v>2201</v>
      </c>
      <c r="F5" s="10">
        <v>108663.37</v>
      </c>
      <c r="G5" s="11">
        <f t="shared" si="0"/>
        <v>49.37</v>
      </c>
      <c r="H5" s="33"/>
      <c r="I5" s="11"/>
      <c r="J5" s="25">
        <v>2</v>
      </c>
      <c r="K5" s="26"/>
      <c r="L5" s="26"/>
    </row>
    <row r="6" spans="1:12" ht="14.25">
      <c r="A6" s="8" t="s">
        <v>12</v>
      </c>
      <c r="B6" s="8"/>
      <c r="C6" s="8"/>
      <c r="D6" s="8"/>
      <c r="E6" s="9">
        <v>839</v>
      </c>
      <c r="F6" s="10">
        <v>39886.06</v>
      </c>
      <c r="G6" s="11">
        <f t="shared" si="0"/>
        <v>47.54</v>
      </c>
      <c r="H6" s="33"/>
      <c r="I6" s="11"/>
      <c r="J6" s="25">
        <v>3</v>
      </c>
      <c r="K6" s="26"/>
      <c r="L6" s="26"/>
    </row>
    <row r="7" spans="1:12" ht="14.25">
      <c r="A7" s="8" t="s">
        <v>13</v>
      </c>
      <c r="B7" s="8"/>
      <c r="C7" s="8"/>
      <c r="D7" s="8"/>
      <c r="E7" s="9">
        <v>911</v>
      </c>
      <c r="F7" s="10">
        <v>43254.28</v>
      </c>
      <c r="G7" s="11">
        <f t="shared" si="0"/>
        <v>47.48</v>
      </c>
      <c r="H7" s="33"/>
      <c r="I7" s="11"/>
      <c r="J7" s="25">
        <v>4</v>
      </c>
      <c r="K7" s="26"/>
      <c r="L7" s="26"/>
    </row>
    <row r="8" spans="1:12" ht="14.25">
      <c r="A8" s="8" t="s">
        <v>20</v>
      </c>
      <c r="B8" s="8"/>
      <c r="C8" s="8"/>
      <c r="D8" s="8"/>
      <c r="E8" s="9">
        <v>679</v>
      </c>
      <c r="F8" s="10">
        <v>30249.449999999997</v>
      </c>
      <c r="G8" s="11">
        <f t="shared" si="0"/>
        <v>44.55</v>
      </c>
      <c r="H8" s="33"/>
      <c r="I8" s="11"/>
      <c r="J8" s="25">
        <v>5</v>
      </c>
      <c r="K8" s="26"/>
      <c r="L8" s="26"/>
    </row>
    <row r="9" spans="1:12" ht="14.25">
      <c r="A9" s="8" t="s">
        <v>22</v>
      </c>
      <c r="B9" s="8"/>
      <c r="C9" s="8"/>
      <c r="D9" s="8"/>
      <c r="E9" s="9">
        <v>263</v>
      </c>
      <c r="F9" s="10">
        <v>11637.75</v>
      </c>
      <c r="G9" s="11">
        <f t="shared" si="0"/>
        <v>44.25</v>
      </c>
      <c r="H9" s="33"/>
      <c r="I9" s="11"/>
      <c r="J9" s="25">
        <v>6</v>
      </c>
      <c r="K9" s="26"/>
      <c r="L9" s="26"/>
    </row>
    <row r="10" spans="1:12" ht="14.25">
      <c r="A10" s="8" t="s">
        <v>15</v>
      </c>
      <c r="B10" s="8"/>
      <c r="C10" s="8"/>
      <c r="D10" s="8"/>
      <c r="E10" s="9">
        <v>433</v>
      </c>
      <c r="F10" s="10">
        <v>18363.53</v>
      </c>
      <c r="G10" s="11">
        <f t="shared" si="0"/>
        <v>42.41</v>
      </c>
      <c r="H10" s="33"/>
      <c r="I10" s="11"/>
      <c r="J10" s="25">
        <v>7</v>
      </c>
      <c r="K10" s="26"/>
      <c r="L10" s="26"/>
    </row>
    <row r="11" spans="1:12" ht="14.25">
      <c r="A11" s="8" t="s">
        <v>17</v>
      </c>
      <c r="B11" s="8"/>
      <c r="C11" s="8"/>
      <c r="D11" s="8"/>
      <c r="E11" s="9">
        <v>289</v>
      </c>
      <c r="F11" s="10">
        <v>11484.86</v>
      </c>
      <c r="G11" s="11">
        <f t="shared" si="0"/>
        <v>39.74</v>
      </c>
      <c r="H11" s="33"/>
      <c r="I11" s="11"/>
      <c r="J11" s="25">
        <v>8</v>
      </c>
      <c r="K11" s="26"/>
      <c r="L11" s="26"/>
    </row>
    <row r="12" spans="1:13" ht="14.25">
      <c r="A12" s="8" t="s">
        <v>18</v>
      </c>
      <c r="B12" s="8"/>
      <c r="C12" s="8"/>
      <c r="D12" s="8"/>
      <c r="E12" s="9">
        <v>381</v>
      </c>
      <c r="F12" s="10">
        <v>14375.13</v>
      </c>
      <c r="G12" s="11">
        <f t="shared" si="0"/>
        <v>37.73</v>
      </c>
      <c r="H12" s="33"/>
      <c r="I12" s="11"/>
      <c r="J12" s="25">
        <v>9</v>
      </c>
      <c r="K12" s="26"/>
      <c r="L12" s="26"/>
      <c r="M12" s="27"/>
    </row>
    <row r="13" spans="1:12" ht="14.25">
      <c r="A13" s="8" t="s">
        <v>19</v>
      </c>
      <c r="B13" s="8"/>
      <c r="C13" s="8"/>
      <c r="D13" s="8"/>
      <c r="E13" s="9">
        <v>235</v>
      </c>
      <c r="F13" s="10">
        <v>8535.2</v>
      </c>
      <c r="G13" s="11">
        <f t="shared" si="0"/>
        <v>36.32</v>
      </c>
      <c r="H13" s="33"/>
      <c r="I13" s="11"/>
      <c r="J13" s="25">
        <v>10</v>
      </c>
      <c r="K13" s="26"/>
      <c r="L13" s="26"/>
    </row>
    <row r="14" spans="1:12" ht="14.25">
      <c r="A14" s="8" t="s">
        <v>21</v>
      </c>
      <c r="B14" s="8"/>
      <c r="C14" s="8"/>
      <c r="D14" s="8"/>
      <c r="E14" s="9">
        <v>821</v>
      </c>
      <c r="F14" s="10">
        <v>29761.25</v>
      </c>
      <c r="G14" s="11">
        <f t="shared" si="0"/>
        <v>36.25</v>
      </c>
      <c r="H14" s="33"/>
      <c r="I14" s="11"/>
      <c r="J14" s="25">
        <v>11</v>
      </c>
      <c r="K14" s="26"/>
      <c r="L14" s="26"/>
    </row>
    <row r="15" spans="1:12" ht="14.25">
      <c r="A15" s="8" t="s">
        <v>28</v>
      </c>
      <c r="B15" s="8"/>
      <c r="C15" s="8"/>
      <c r="D15" s="8"/>
      <c r="E15" s="9">
        <v>743</v>
      </c>
      <c r="F15" s="10">
        <v>26510.24</v>
      </c>
      <c r="G15" s="11">
        <f t="shared" si="0"/>
        <v>35.68</v>
      </c>
      <c r="H15" s="33"/>
      <c r="I15" s="11"/>
      <c r="J15" s="25">
        <v>12</v>
      </c>
      <c r="K15" s="26"/>
      <c r="L15" s="26"/>
    </row>
    <row r="16" spans="1:12" ht="14.25">
      <c r="A16" s="8" t="s">
        <v>26</v>
      </c>
      <c r="B16" s="8"/>
      <c r="C16" s="8"/>
      <c r="D16" s="8"/>
      <c r="E16" s="9">
        <v>303</v>
      </c>
      <c r="F16" s="10">
        <v>9544.5</v>
      </c>
      <c r="G16" s="11">
        <f t="shared" si="0"/>
        <v>31.5</v>
      </c>
      <c r="H16" s="33"/>
      <c r="I16" s="11"/>
      <c r="J16" s="25">
        <v>13</v>
      </c>
      <c r="K16" s="26"/>
      <c r="L16" s="26"/>
    </row>
    <row r="17" spans="1:12" ht="14.25">
      <c r="A17" s="8" t="s">
        <v>25</v>
      </c>
      <c r="B17" s="8"/>
      <c r="C17" s="8"/>
      <c r="D17" s="8"/>
      <c r="E17" s="9">
        <v>304</v>
      </c>
      <c r="F17" s="10">
        <v>9226.4</v>
      </c>
      <c r="G17" s="11">
        <f t="shared" si="0"/>
        <v>30.349999999999998</v>
      </c>
      <c r="H17" s="33"/>
      <c r="I17" s="11"/>
      <c r="J17" s="25">
        <v>14</v>
      </c>
      <c r="K17" s="26"/>
      <c r="L17" s="26"/>
    </row>
    <row r="18" spans="1:12" ht="14.25">
      <c r="A18" s="8" t="s">
        <v>27</v>
      </c>
      <c r="B18" s="8"/>
      <c r="C18" s="8"/>
      <c r="D18" s="8"/>
      <c r="E18" s="9">
        <v>258</v>
      </c>
      <c r="F18" s="10">
        <v>7487.16</v>
      </c>
      <c r="G18" s="11">
        <f t="shared" si="0"/>
        <v>29.02</v>
      </c>
      <c r="H18" s="33"/>
      <c r="I18" s="11"/>
      <c r="J18" s="25">
        <v>15</v>
      </c>
      <c r="K18" s="26"/>
      <c r="L18" s="26"/>
    </row>
    <row r="19" spans="1:12" ht="14.25">
      <c r="A19" s="8" t="s">
        <v>23</v>
      </c>
      <c r="B19" s="8"/>
      <c r="C19" s="8"/>
      <c r="D19" s="8"/>
      <c r="E19" s="9">
        <v>41</v>
      </c>
      <c r="F19" s="10">
        <v>1165.6299999999999</v>
      </c>
      <c r="G19" s="11">
        <f t="shared" si="0"/>
        <v>28.429999999999996</v>
      </c>
      <c r="H19" s="33"/>
      <c r="I19" s="11"/>
      <c r="J19" s="25">
        <v>16</v>
      </c>
      <c r="K19" s="26"/>
      <c r="L19" s="26"/>
    </row>
    <row r="20" spans="1:12" ht="14.25">
      <c r="A20" s="8" t="s">
        <v>24</v>
      </c>
      <c r="B20" s="8"/>
      <c r="C20" s="8"/>
      <c r="D20" s="8"/>
      <c r="E20" s="9">
        <v>289</v>
      </c>
      <c r="F20" s="10">
        <v>7727.86</v>
      </c>
      <c r="G20" s="11">
        <f t="shared" si="0"/>
        <v>26.74</v>
      </c>
      <c r="H20" s="33"/>
      <c r="I20" s="11"/>
      <c r="J20" s="25">
        <v>17</v>
      </c>
      <c r="K20" s="26"/>
      <c r="L20" s="26"/>
    </row>
    <row r="21" spans="1:12" ht="14.25">
      <c r="A21" s="8" t="s">
        <v>29</v>
      </c>
      <c r="B21" s="8"/>
      <c r="C21" s="8"/>
      <c r="D21" s="8"/>
      <c r="E21" s="8">
        <f>SUM(E4:E20)</f>
        <v>9325</v>
      </c>
      <c r="F21" s="34">
        <f>SUM(F4:F20)</f>
        <v>396056.47</v>
      </c>
      <c r="G21" s="11">
        <f t="shared" si="0"/>
        <v>42.4725436997319</v>
      </c>
      <c r="H21" s="33"/>
      <c r="I21" s="11"/>
      <c r="J21" s="28"/>
      <c r="K21" s="28"/>
      <c r="L21" s="8"/>
    </row>
    <row r="22" ht="36" customHeight="1">
      <c r="H22" s="14"/>
    </row>
    <row r="23" spans="1:12" ht="15.75" customHeight="1">
      <c r="A23" s="2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5.5" customHeight="1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4" t="s">
        <v>7</v>
      </c>
      <c r="H24" s="5"/>
      <c r="I24" s="24"/>
      <c r="J24" s="7" t="s">
        <v>8</v>
      </c>
      <c r="K24" s="7"/>
      <c r="L24" s="7"/>
    </row>
    <row r="25" spans="1:12" ht="25.5" customHeight="1">
      <c r="A25" s="6"/>
      <c r="B25" s="6"/>
      <c r="C25" s="6"/>
      <c r="D25" s="6"/>
      <c r="E25" s="6"/>
      <c r="F25" s="6"/>
      <c r="G25" s="7" t="s">
        <v>9</v>
      </c>
      <c r="H25" s="7" t="s">
        <v>10</v>
      </c>
      <c r="I25" s="7" t="s">
        <v>11</v>
      </c>
      <c r="J25" s="7" t="s">
        <v>9</v>
      </c>
      <c r="K25" s="7" t="s">
        <v>10</v>
      </c>
      <c r="L25" s="7" t="s">
        <v>11</v>
      </c>
    </row>
    <row r="26" spans="1:12" ht="14.25">
      <c r="A26" s="8" t="s">
        <v>13</v>
      </c>
      <c r="B26" s="8"/>
      <c r="C26" s="8"/>
      <c r="D26" s="8"/>
      <c r="E26" s="9">
        <v>911</v>
      </c>
      <c r="F26" s="10">
        <v>51653.7</v>
      </c>
      <c r="G26" s="11">
        <f aca="true" t="shared" si="1" ref="G26:G43">F26/E26</f>
        <v>56.7</v>
      </c>
      <c r="H26" s="8"/>
      <c r="I26" s="11"/>
      <c r="J26" s="25">
        <v>1</v>
      </c>
      <c r="K26" s="26"/>
      <c r="L26" s="26"/>
    </row>
    <row r="27" spans="1:12" ht="14.25">
      <c r="A27" s="8" t="s">
        <v>15</v>
      </c>
      <c r="B27" s="8"/>
      <c r="C27" s="8"/>
      <c r="D27" s="8"/>
      <c r="E27" s="9">
        <v>433</v>
      </c>
      <c r="F27" s="10">
        <v>24260.99</v>
      </c>
      <c r="G27" s="11">
        <f t="shared" si="1"/>
        <v>56.03</v>
      </c>
      <c r="H27" s="8"/>
      <c r="I27" s="11"/>
      <c r="J27" s="25">
        <v>2</v>
      </c>
      <c r="K27" s="26"/>
      <c r="L27" s="26"/>
    </row>
    <row r="28" spans="1:12" ht="14.25">
      <c r="A28" s="8" t="s">
        <v>14</v>
      </c>
      <c r="B28" s="8"/>
      <c r="C28" s="8"/>
      <c r="D28" s="8"/>
      <c r="E28" s="9">
        <v>335</v>
      </c>
      <c r="F28" s="10">
        <v>18579.1</v>
      </c>
      <c r="G28" s="11">
        <f t="shared" si="1"/>
        <v>55.459999999999994</v>
      </c>
      <c r="H28" s="8"/>
      <c r="I28" s="11"/>
      <c r="J28" s="25">
        <v>3</v>
      </c>
      <c r="K28" s="26"/>
      <c r="L28" s="26"/>
    </row>
    <row r="29" spans="1:12" ht="14.25">
      <c r="A29" s="8" t="s">
        <v>12</v>
      </c>
      <c r="B29" s="8"/>
      <c r="C29" s="8"/>
      <c r="D29" s="8"/>
      <c r="E29" s="9">
        <v>839</v>
      </c>
      <c r="F29" s="10">
        <v>44777.43</v>
      </c>
      <c r="G29" s="11">
        <f t="shared" si="1"/>
        <v>53.37</v>
      </c>
      <c r="H29" s="8"/>
      <c r="I29" s="11"/>
      <c r="J29" s="25">
        <v>4</v>
      </c>
      <c r="K29" s="26"/>
      <c r="L29" s="26"/>
    </row>
    <row r="30" spans="1:12" ht="14.25">
      <c r="A30" s="8" t="s">
        <v>16</v>
      </c>
      <c r="B30" s="8"/>
      <c r="C30" s="8"/>
      <c r="D30" s="8"/>
      <c r="E30" s="9">
        <v>2201</v>
      </c>
      <c r="F30" s="10">
        <v>115178.33</v>
      </c>
      <c r="G30" s="11">
        <f t="shared" si="1"/>
        <v>52.33</v>
      </c>
      <c r="H30" s="8"/>
      <c r="I30" s="11"/>
      <c r="J30" s="25">
        <v>5</v>
      </c>
      <c r="K30" s="26"/>
      <c r="L30" s="26"/>
    </row>
    <row r="31" spans="1:12" ht="14.25">
      <c r="A31" s="8" t="s">
        <v>19</v>
      </c>
      <c r="B31" s="8"/>
      <c r="C31" s="8"/>
      <c r="D31" s="8"/>
      <c r="E31" s="9">
        <v>235</v>
      </c>
      <c r="F31" s="10">
        <v>12252.9</v>
      </c>
      <c r="G31" s="11">
        <f t="shared" si="1"/>
        <v>52.14</v>
      </c>
      <c r="H31" s="8"/>
      <c r="I31" s="11"/>
      <c r="J31" s="25">
        <v>6</v>
      </c>
      <c r="K31" s="26"/>
      <c r="L31" s="26"/>
    </row>
    <row r="32" spans="1:12" ht="14.25">
      <c r="A32" s="8" t="s">
        <v>18</v>
      </c>
      <c r="B32" s="8"/>
      <c r="C32" s="8"/>
      <c r="D32" s="8"/>
      <c r="E32" s="9">
        <v>381</v>
      </c>
      <c r="F32" s="10">
        <v>19114.77</v>
      </c>
      <c r="G32" s="11">
        <f t="shared" si="1"/>
        <v>50.17</v>
      </c>
      <c r="H32" s="8"/>
      <c r="I32" s="11"/>
      <c r="J32" s="25">
        <v>7</v>
      </c>
      <c r="K32" s="26"/>
      <c r="L32" s="26"/>
    </row>
    <row r="33" spans="1:12" ht="14.25">
      <c r="A33" s="8" t="s">
        <v>21</v>
      </c>
      <c r="B33" s="8"/>
      <c r="C33" s="8"/>
      <c r="D33" s="8"/>
      <c r="E33" s="9">
        <v>821</v>
      </c>
      <c r="F33" s="10">
        <v>40795.49</v>
      </c>
      <c r="G33" s="11">
        <f t="shared" si="1"/>
        <v>49.69</v>
      </c>
      <c r="H33" s="8"/>
      <c r="I33" s="11"/>
      <c r="J33" s="25">
        <v>8</v>
      </c>
      <c r="K33" s="26"/>
      <c r="L33" s="26"/>
    </row>
    <row r="34" spans="1:12" ht="14.25">
      <c r="A34" s="8" t="s">
        <v>17</v>
      </c>
      <c r="B34" s="8"/>
      <c r="C34" s="8"/>
      <c r="D34" s="8"/>
      <c r="E34" s="9">
        <v>289</v>
      </c>
      <c r="F34" s="10">
        <v>13932.69</v>
      </c>
      <c r="G34" s="11">
        <f t="shared" si="1"/>
        <v>48.21</v>
      </c>
      <c r="H34" s="8"/>
      <c r="I34" s="11"/>
      <c r="J34" s="25">
        <v>9</v>
      </c>
      <c r="K34" s="26"/>
      <c r="L34" s="26"/>
    </row>
    <row r="35" spans="1:12" ht="14.25">
      <c r="A35" s="8" t="s">
        <v>20</v>
      </c>
      <c r="B35" s="8"/>
      <c r="C35" s="8"/>
      <c r="D35" s="8"/>
      <c r="E35" s="9">
        <v>679</v>
      </c>
      <c r="F35" s="10">
        <v>31879.050000000003</v>
      </c>
      <c r="G35" s="11">
        <f t="shared" si="1"/>
        <v>46.95</v>
      </c>
      <c r="H35" s="8"/>
      <c r="I35" s="11"/>
      <c r="J35" s="25">
        <v>10</v>
      </c>
      <c r="K35" s="26"/>
      <c r="L35" s="26"/>
    </row>
    <row r="36" spans="1:12" ht="14.25">
      <c r="A36" s="8" t="s">
        <v>22</v>
      </c>
      <c r="B36" s="8"/>
      <c r="C36" s="8"/>
      <c r="D36" s="8"/>
      <c r="E36" s="9">
        <v>263</v>
      </c>
      <c r="F36" s="10">
        <v>12261.06</v>
      </c>
      <c r="G36" s="11">
        <f t="shared" si="1"/>
        <v>46.62</v>
      </c>
      <c r="H36" s="8"/>
      <c r="I36" s="11"/>
      <c r="J36" s="25">
        <v>11</v>
      </c>
      <c r="K36" s="26"/>
      <c r="L36" s="26"/>
    </row>
    <row r="37" spans="1:12" ht="14.25">
      <c r="A37" s="8" t="s">
        <v>23</v>
      </c>
      <c r="B37" s="8"/>
      <c r="C37" s="8"/>
      <c r="D37" s="8"/>
      <c r="E37" s="9">
        <v>41</v>
      </c>
      <c r="F37" s="10">
        <v>1855.25</v>
      </c>
      <c r="G37" s="11">
        <f t="shared" si="1"/>
        <v>45.25</v>
      </c>
      <c r="H37" s="8"/>
      <c r="I37" s="11"/>
      <c r="J37" s="25">
        <v>12</v>
      </c>
      <c r="K37" s="26"/>
      <c r="L37" s="26"/>
    </row>
    <row r="38" spans="1:12" ht="14.25">
      <c r="A38" s="8" t="s">
        <v>26</v>
      </c>
      <c r="B38" s="8"/>
      <c r="C38" s="8"/>
      <c r="D38" s="8"/>
      <c r="E38" s="9">
        <v>303</v>
      </c>
      <c r="F38" s="10">
        <v>13680.45</v>
      </c>
      <c r="G38" s="11">
        <f t="shared" si="1"/>
        <v>45.15</v>
      </c>
      <c r="H38" s="8"/>
      <c r="I38" s="11"/>
      <c r="J38" s="25">
        <v>13</v>
      </c>
      <c r="K38" s="26"/>
      <c r="L38" s="26"/>
    </row>
    <row r="39" spans="1:12" ht="14.25">
      <c r="A39" s="8" t="s">
        <v>24</v>
      </c>
      <c r="B39" s="8"/>
      <c r="C39" s="8"/>
      <c r="D39" s="8"/>
      <c r="E39" s="9">
        <v>289</v>
      </c>
      <c r="F39" s="10">
        <v>12533.929999999998</v>
      </c>
      <c r="G39" s="11">
        <f t="shared" si="1"/>
        <v>43.37</v>
      </c>
      <c r="H39" s="8"/>
      <c r="I39" s="11"/>
      <c r="J39" s="25">
        <v>14</v>
      </c>
      <c r="K39" s="26"/>
      <c r="L39" s="26"/>
    </row>
    <row r="40" spans="1:12" ht="14.25">
      <c r="A40" s="8" t="s">
        <v>28</v>
      </c>
      <c r="B40" s="8"/>
      <c r="C40" s="8"/>
      <c r="D40" s="8"/>
      <c r="E40" s="9">
        <v>743</v>
      </c>
      <c r="F40" s="10">
        <v>31153.99</v>
      </c>
      <c r="G40" s="11">
        <f t="shared" si="1"/>
        <v>41.93</v>
      </c>
      <c r="H40" s="8"/>
      <c r="I40" s="11"/>
      <c r="J40" s="25">
        <v>15</v>
      </c>
      <c r="K40" s="26"/>
      <c r="L40" s="26"/>
    </row>
    <row r="41" spans="1:12" ht="14.25">
      <c r="A41" s="8" t="s">
        <v>25</v>
      </c>
      <c r="B41" s="8"/>
      <c r="C41" s="8"/>
      <c r="D41" s="8"/>
      <c r="E41" s="9">
        <v>304</v>
      </c>
      <c r="F41" s="10">
        <v>12144.8</v>
      </c>
      <c r="G41" s="11">
        <f t="shared" si="1"/>
        <v>39.95</v>
      </c>
      <c r="H41" s="8"/>
      <c r="I41" s="11"/>
      <c r="J41" s="25">
        <v>16</v>
      </c>
      <c r="K41" s="26"/>
      <c r="L41" s="26"/>
    </row>
    <row r="42" spans="1:12" ht="14.25">
      <c r="A42" s="8" t="s">
        <v>27</v>
      </c>
      <c r="B42" s="8"/>
      <c r="C42" s="8"/>
      <c r="D42" s="8"/>
      <c r="E42" s="9">
        <v>258</v>
      </c>
      <c r="F42" s="10">
        <v>9780.779999999999</v>
      </c>
      <c r="G42" s="11">
        <f t="shared" si="1"/>
        <v>37.91</v>
      </c>
      <c r="H42" s="8"/>
      <c r="I42" s="11"/>
      <c r="J42" s="25">
        <v>17</v>
      </c>
      <c r="K42" s="26"/>
      <c r="L42" s="26"/>
    </row>
    <row r="43" spans="1:12" ht="14.25">
      <c r="A43" s="8" t="s">
        <v>29</v>
      </c>
      <c r="B43" s="8"/>
      <c r="C43" s="8"/>
      <c r="D43" s="8"/>
      <c r="E43" s="8">
        <f>SUM(E26:E42)</f>
        <v>9325</v>
      </c>
      <c r="F43" s="26">
        <f>SUM(F26:F42)</f>
        <v>465834.70999999996</v>
      </c>
      <c r="G43" s="11">
        <f t="shared" si="1"/>
        <v>49.95546487935656</v>
      </c>
      <c r="H43" s="11"/>
      <c r="I43" s="11"/>
      <c r="J43" s="28"/>
      <c r="K43" s="8"/>
      <c r="L43" s="8"/>
    </row>
  </sheetData>
  <sheetProtection/>
  <mergeCells count="18">
    <mergeCell ref="A1:L1"/>
    <mergeCell ref="G2:I2"/>
    <mergeCell ref="J2:L2"/>
    <mergeCell ref="A23:L23"/>
    <mergeCell ref="G24:I24"/>
    <mergeCell ref="J24:L24"/>
    <mergeCell ref="A2:A3"/>
    <mergeCell ref="A24:A25"/>
    <mergeCell ref="B2:B3"/>
    <mergeCell ref="B24:B25"/>
    <mergeCell ref="C2:C3"/>
    <mergeCell ref="C24:C25"/>
    <mergeCell ref="D2:D3"/>
    <mergeCell ref="D24:D25"/>
    <mergeCell ref="E2:E3"/>
    <mergeCell ref="E24:E25"/>
    <mergeCell ref="F2:F3"/>
    <mergeCell ref="F24:F25"/>
  </mergeCells>
  <printOptions/>
  <pageMargins left="1.02" right="0.75" top="0.98" bottom="0.98" header="0.51" footer="0.51"/>
  <pageSetup firstPageNumber="127" useFirstPageNumber="1" horizontalDpi="600" verticalDpi="600" orientation="portrait" paperSize="9"/>
  <headerFooter scaleWithDoc="0"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P12" sqref="P12"/>
    </sheetView>
  </sheetViews>
  <sheetFormatPr defaultColWidth="9.00390625" defaultRowHeight="14.25"/>
  <cols>
    <col min="1" max="1" width="9.00390625" style="1" customWidth="1"/>
    <col min="2" max="4" width="5.125" style="1" customWidth="1"/>
    <col min="5" max="5" width="5.625" style="1" customWidth="1"/>
    <col min="6" max="6" width="8.875" style="1" customWidth="1"/>
    <col min="7" max="7" width="7.00390625" style="1" customWidth="1"/>
    <col min="8" max="8" width="7.25390625" style="1" customWidth="1"/>
    <col min="9" max="9" width="8.375" style="1" bestFit="1" customWidth="1"/>
    <col min="10" max="12" width="4.625" style="1" customWidth="1"/>
    <col min="13" max="16384" width="9.00390625" style="1" customWidth="1"/>
  </cols>
  <sheetData>
    <row r="1" spans="1:12" ht="15.75" customHeight="1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24"/>
      <c r="J2" s="7" t="s">
        <v>8</v>
      </c>
      <c r="K2" s="7"/>
      <c r="L2" s="7"/>
    </row>
    <row r="3" spans="1:12" ht="24" customHeight="1">
      <c r="A3" s="6"/>
      <c r="B3" s="6"/>
      <c r="C3" s="6"/>
      <c r="D3" s="6"/>
      <c r="E3" s="6"/>
      <c r="F3" s="6"/>
      <c r="G3" s="7" t="s">
        <v>9</v>
      </c>
      <c r="H3" s="7" t="s">
        <v>10</v>
      </c>
      <c r="I3" s="7" t="s">
        <v>11</v>
      </c>
      <c r="J3" s="7" t="s">
        <v>9</v>
      </c>
      <c r="K3" s="7" t="s">
        <v>10</v>
      </c>
      <c r="L3" s="7" t="s">
        <v>11</v>
      </c>
    </row>
    <row r="4" spans="1:12" ht="14.25">
      <c r="A4" s="8" t="s">
        <v>13</v>
      </c>
      <c r="B4" s="8"/>
      <c r="C4" s="8"/>
      <c r="D4" s="8"/>
      <c r="E4" s="9">
        <v>911</v>
      </c>
      <c r="F4" s="10">
        <v>56746.19</v>
      </c>
      <c r="G4" s="11">
        <f aca="true" t="shared" si="0" ref="G4:G21">F4/E4</f>
        <v>62.29</v>
      </c>
      <c r="H4" s="11"/>
      <c r="I4" s="11"/>
      <c r="J4" s="25">
        <v>1</v>
      </c>
      <c r="K4" s="26"/>
      <c r="L4" s="26"/>
    </row>
    <row r="5" spans="1:12" ht="14.25">
      <c r="A5" s="8" t="s">
        <v>12</v>
      </c>
      <c r="B5" s="8"/>
      <c r="C5" s="8"/>
      <c r="D5" s="8"/>
      <c r="E5" s="9">
        <v>839</v>
      </c>
      <c r="F5" s="10">
        <v>50465.85</v>
      </c>
      <c r="G5" s="11">
        <f t="shared" si="0"/>
        <v>60.15</v>
      </c>
      <c r="H5" s="11"/>
      <c r="I5" s="11"/>
      <c r="J5" s="25">
        <v>2</v>
      </c>
      <c r="K5" s="26"/>
      <c r="L5" s="26"/>
    </row>
    <row r="6" spans="1:12" ht="14.25">
      <c r="A6" s="8" t="s">
        <v>15</v>
      </c>
      <c r="B6" s="8"/>
      <c r="C6" s="8"/>
      <c r="D6" s="8"/>
      <c r="E6" s="9">
        <v>433</v>
      </c>
      <c r="F6" s="10">
        <v>22771.47</v>
      </c>
      <c r="G6" s="11">
        <f t="shared" si="0"/>
        <v>52.59</v>
      </c>
      <c r="H6" s="11"/>
      <c r="I6" s="11"/>
      <c r="J6" s="25">
        <v>3</v>
      </c>
      <c r="K6" s="26"/>
      <c r="L6" s="26"/>
    </row>
    <row r="7" spans="1:12" ht="14.25">
      <c r="A7" s="8" t="s">
        <v>19</v>
      </c>
      <c r="B7" s="8"/>
      <c r="C7" s="8"/>
      <c r="D7" s="8"/>
      <c r="E7" s="9">
        <v>235</v>
      </c>
      <c r="F7" s="10">
        <v>12161.25</v>
      </c>
      <c r="G7" s="11">
        <f t="shared" si="0"/>
        <v>51.75</v>
      </c>
      <c r="H7" s="11"/>
      <c r="I7" s="11"/>
      <c r="J7" s="25">
        <v>4</v>
      </c>
      <c r="K7" s="26"/>
      <c r="L7" s="26"/>
    </row>
    <row r="8" spans="1:12" ht="14.25">
      <c r="A8" s="8" t="s">
        <v>22</v>
      </c>
      <c r="B8" s="8"/>
      <c r="C8" s="8"/>
      <c r="D8" s="8"/>
      <c r="E8" s="9">
        <v>263</v>
      </c>
      <c r="F8" s="10">
        <v>13444.56</v>
      </c>
      <c r="G8" s="11">
        <f t="shared" si="0"/>
        <v>51.12</v>
      </c>
      <c r="H8" s="11"/>
      <c r="I8" s="11"/>
      <c r="J8" s="25">
        <v>5</v>
      </c>
      <c r="K8" s="26"/>
      <c r="L8" s="26"/>
    </row>
    <row r="9" spans="1:12" ht="14.25">
      <c r="A9" s="8" t="s">
        <v>16</v>
      </c>
      <c r="B9" s="8"/>
      <c r="C9" s="8"/>
      <c r="D9" s="8"/>
      <c r="E9" s="9">
        <v>2201</v>
      </c>
      <c r="F9" s="10">
        <v>108333.22</v>
      </c>
      <c r="G9" s="11">
        <f t="shared" si="0"/>
        <v>49.22</v>
      </c>
      <c r="H9" s="11"/>
      <c r="I9" s="11"/>
      <c r="J9" s="25">
        <v>6</v>
      </c>
      <c r="K9" s="26"/>
      <c r="L9" s="26"/>
    </row>
    <row r="10" spans="1:12" ht="14.25">
      <c r="A10" s="8" t="s">
        <v>14</v>
      </c>
      <c r="B10" s="8"/>
      <c r="C10" s="8"/>
      <c r="D10" s="8"/>
      <c r="E10" s="9">
        <v>335</v>
      </c>
      <c r="F10" s="10">
        <v>16086.7</v>
      </c>
      <c r="G10" s="11">
        <f t="shared" si="0"/>
        <v>48.02</v>
      </c>
      <c r="H10" s="11"/>
      <c r="I10" s="11"/>
      <c r="J10" s="25">
        <v>7</v>
      </c>
      <c r="K10" s="26"/>
      <c r="L10" s="26"/>
    </row>
    <row r="11" spans="1:12" ht="14.25">
      <c r="A11" s="8" t="s">
        <v>18</v>
      </c>
      <c r="B11" s="8"/>
      <c r="C11" s="8"/>
      <c r="D11" s="8"/>
      <c r="E11" s="9">
        <v>381</v>
      </c>
      <c r="F11" s="10">
        <v>17739.36</v>
      </c>
      <c r="G11" s="11">
        <f t="shared" si="0"/>
        <v>46.56</v>
      </c>
      <c r="H11" s="11"/>
      <c r="I11" s="11"/>
      <c r="J11" s="25">
        <v>8</v>
      </c>
      <c r="K11" s="26"/>
      <c r="L11" s="26"/>
    </row>
    <row r="12" spans="1:13" ht="14.25">
      <c r="A12" s="8" t="s">
        <v>20</v>
      </c>
      <c r="B12" s="8"/>
      <c r="C12" s="8"/>
      <c r="D12" s="8"/>
      <c r="E12" s="9">
        <v>679</v>
      </c>
      <c r="F12" s="10">
        <v>31383.38</v>
      </c>
      <c r="G12" s="11">
        <f t="shared" si="0"/>
        <v>46.22</v>
      </c>
      <c r="H12" s="11"/>
      <c r="I12" s="11"/>
      <c r="J12" s="25">
        <v>9</v>
      </c>
      <c r="K12" s="26"/>
      <c r="L12" s="26"/>
      <c r="M12" s="27"/>
    </row>
    <row r="13" spans="1:12" ht="14.25">
      <c r="A13" s="8" t="s">
        <v>17</v>
      </c>
      <c r="B13" s="8"/>
      <c r="C13" s="8"/>
      <c r="D13" s="8"/>
      <c r="E13" s="9">
        <v>289</v>
      </c>
      <c r="F13" s="10">
        <v>13137.94</v>
      </c>
      <c r="G13" s="11">
        <f t="shared" si="0"/>
        <v>45.46</v>
      </c>
      <c r="H13" s="11"/>
      <c r="I13" s="11"/>
      <c r="J13" s="25">
        <v>10</v>
      </c>
      <c r="K13" s="26"/>
      <c r="L13" s="26"/>
    </row>
    <row r="14" spans="1:12" ht="14.25">
      <c r="A14" s="8" t="s">
        <v>23</v>
      </c>
      <c r="B14" s="8"/>
      <c r="C14" s="8"/>
      <c r="D14" s="8"/>
      <c r="E14" s="9">
        <v>41</v>
      </c>
      <c r="F14" s="10">
        <v>1730.2</v>
      </c>
      <c r="G14" s="11">
        <f t="shared" si="0"/>
        <v>42.2</v>
      </c>
      <c r="H14" s="11"/>
      <c r="I14" s="11"/>
      <c r="J14" s="25">
        <v>11</v>
      </c>
      <c r="K14" s="26"/>
      <c r="L14" s="26"/>
    </row>
    <row r="15" spans="1:12" ht="14.25">
      <c r="A15" s="8" t="s">
        <v>28</v>
      </c>
      <c r="B15" s="8"/>
      <c r="C15" s="8"/>
      <c r="D15" s="8"/>
      <c r="E15" s="9">
        <v>743</v>
      </c>
      <c r="F15" s="10">
        <v>29720</v>
      </c>
      <c r="G15" s="11">
        <f t="shared" si="0"/>
        <v>40</v>
      </c>
      <c r="H15" s="11"/>
      <c r="I15" s="11"/>
      <c r="J15" s="25">
        <v>12</v>
      </c>
      <c r="K15" s="26"/>
      <c r="L15" s="26"/>
    </row>
    <row r="16" spans="1:12" ht="14.25">
      <c r="A16" s="8" t="s">
        <v>26</v>
      </c>
      <c r="B16" s="8"/>
      <c r="C16" s="8"/>
      <c r="D16" s="8"/>
      <c r="E16" s="9">
        <v>303</v>
      </c>
      <c r="F16" s="10">
        <v>11713.98</v>
      </c>
      <c r="G16" s="11">
        <f t="shared" si="0"/>
        <v>38.66</v>
      </c>
      <c r="H16" s="11"/>
      <c r="I16" s="11"/>
      <c r="J16" s="25">
        <v>13</v>
      </c>
      <c r="K16" s="26"/>
      <c r="L16" s="26"/>
    </row>
    <row r="17" spans="1:12" ht="14.25">
      <c r="A17" s="8" t="s">
        <v>21</v>
      </c>
      <c r="B17" s="8"/>
      <c r="C17" s="8"/>
      <c r="D17" s="8"/>
      <c r="E17" s="9">
        <v>821</v>
      </c>
      <c r="F17" s="10">
        <v>31715.230000000003</v>
      </c>
      <c r="G17" s="11">
        <f t="shared" si="0"/>
        <v>38.63</v>
      </c>
      <c r="H17" s="11"/>
      <c r="I17" s="11"/>
      <c r="J17" s="25">
        <v>14</v>
      </c>
      <c r="K17" s="26"/>
      <c r="L17" s="26"/>
    </row>
    <row r="18" spans="1:12" ht="14.25">
      <c r="A18" s="8" t="s">
        <v>24</v>
      </c>
      <c r="B18" s="8"/>
      <c r="C18" s="8"/>
      <c r="D18" s="8"/>
      <c r="E18" s="9">
        <v>289</v>
      </c>
      <c r="F18" s="10">
        <v>11086.04</v>
      </c>
      <c r="G18" s="11">
        <f t="shared" si="0"/>
        <v>38.36</v>
      </c>
      <c r="H18" s="11"/>
      <c r="I18" s="11"/>
      <c r="J18" s="25">
        <v>15</v>
      </c>
      <c r="K18" s="26"/>
      <c r="L18" s="26"/>
    </row>
    <row r="19" spans="1:12" ht="14.25">
      <c r="A19" s="8" t="s">
        <v>25</v>
      </c>
      <c r="B19" s="8"/>
      <c r="C19" s="8"/>
      <c r="D19" s="8"/>
      <c r="E19" s="9">
        <v>304</v>
      </c>
      <c r="F19" s="10">
        <v>11594.56</v>
      </c>
      <c r="G19" s="11">
        <f t="shared" si="0"/>
        <v>38.14</v>
      </c>
      <c r="H19" s="11"/>
      <c r="I19" s="11"/>
      <c r="J19" s="25">
        <v>16</v>
      </c>
      <c r="K19" s="26"/>
      <c r="L19" s="26"/>
    </row>
    <row r="20" spans="1:12" ht="14.25">
      <c r="A20" s="8" t="s">
        <v>27</v>
      </c>
      <c r="B20" s="8"/>
      <c r="C20" s="8"/>
      <c r="D20" s="8"/>
      <c r="E20" s="9">
        <v>258</v>
      </c>
      <c r="F20" s="10">
        <v>9009.36</v>
      </c>
      <c r="G20" s="11">
        <f t="shared" si="0"/>
        <v>34.92</v>
      </c>
      <c r="H20" s="11"/>
      <c r="I20" s="11"/>
      <c r="J20" s="25">
        <v>17</v>
      </c>
      <c r="K20" s="26"/>
      <c r="L20" s="26"/>
    </row>
    <row r="21" spans="1:12" ht="14.25">
      <c r="A21" s="8" t="s">
        <v>29</v>
      </c>
      <c r="B21" s="8"/>
      <c r="C21" s="8"/>
      <c r="D21" s="8"/>
      <c r="E21" s="8">
        <f>SUM(E4:E20)</f>
        <v>9325</v>
      </c>
      <c r="F21" s="12">
        <f>SUM(F4:F20)</f>
        <v>448839.29</v>
      </c>
      <c r="G21" s="11">
        <f t="shared" si="0"/>
        <v>48.132899731903485</v>
      </c>
      <c r="H21" s="11"/>
      <c r="I21" s="11"/>
      <c r="J21" s="28"/>
      <c r="K21" s="8"/>
      <c r="L21" s="8"/>
    </row>
    <row r="22" spans="6:8" ht="33.75" customHeight="1">
      <c r="F22" s="13"/>
      <c r="H22" s="14"/>
    </row>
    <row r="23" spans="1:12" ht="15.75" customHeight="1">
      <c r="A23" s="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1" customHeight="1">
      <c r="A24" s="15" t="s">
        <v>1</v>
      </c>
      <c r="B24" s="15" t="s">
        <v>2</v>
      </c>
      <c r="C24" s="15" t="s">
        <v>3</v>
      </c>
      <c r="D24" s="15" t="s">
        <v>4</v>
      </c>
      <c r="E24" s="15" t="s">
        <v>5</v>
      </c>
      <c r="F24" s="15" t="s">
        <v>6</v>
      </c>
      <c r="G24" s="16" t="s">
        <v>7</v>
      </c>
      <c r="H24" s="17"/>
      <c r="I24" s="29"/>
      <c r="J24" s="19" t="s">
        <v>8</v>
      </c>
      <c r="K24" s="19"/>
      <c r="L24" s="19"/>
    </row>
    <row r="25" spans="1:12" ht="21" customHeight="1">
      <c r="A25" s="18"/>
      <c r="B25" s="18"/>
      <c r="C25" s="18"/>
      <c r="D25" s="18"/>
      <c r="E25" s="18"/>
      <c r="F25" s="18"/>
      <c r="G25" s="19" t="s">
        <v>9</v>
      </c>
      <c r="H25" s="19" t="s">
        <v>10</v>
      </c>
      <c r="I25" s="19" t="s">
        <v>11</v>
      </c>
      <c r="J25" s="19" t="s">
        <v>9</v>
      </c>
      <c r="K25" s="19" t="s">
        <v>10</v>
      </c>
      <c r="L25" s="19" t="s">
        <v>11</v>
      </c>
    </row>
    <row r="26" spans="1:12" ht="14.25">
      <c r="A26" s="20" t="s">
        <v>13</v>
      </c>
      <c r="B26" s="20"/>
      <c r="C26" s="20"/>
      <c r="D26" s="20"/>
      <c r="E26" s="21">
        <v>911</v>
      </c>
      <c r="F26" s="10">
        <v>47153.36</v>
      </c>
      <c r="G26" s="22">
        <f aca="true" t="shared" si="1" ref="G26:G43">F26/E26</f>
        <v>51.76</v>
      </c>
      <c r="H26" s="20"/>
      <c r="I26" s="22"/>
      <c r="J26" s="30">
        <v>1</v>
      </c>
      <c r="K26" s="31"/>
      <c r="L26" s="31"/>
    </row>
    <row r="27" spans="1:12" ht="14.25">
      <c r="A27" s="20" t="s">
        <v>12</v>
      </c>
      <c r="B27" s="20"/>
      <c r="C27" s="20"/>
      <c r="D27" s="20"/>
      <c r="E27" s="21">
        <v>839</v>
      </c>
      <c r="F27" s="10">
        <v>42528.91</v>
      </c>
      <c r="G27" s="22">
        <f t="shared" si="1"/>
        <v>50.69</v>
      </c>
      <c r="H27" s="20"/>
      <c r="I27" s="22"/>
      <c r="J27" s="30">
        <v>2</v>
      </c>
      <c r="K27" s="31"/>
      <c r="L27" s="31"/>
    </row>
    <row r="28" spans="1:12" ht="14.25">
      <c r="A28" s="20" t="s">
        <v>14</v>
      </c>
      <c r="B28" s="20"/>
      <c r="C28" s="20"/>
      <c r="D28" s="20"/>
      <c r="E28" s="21">
        <v>335</v>
      </c>
      <c r="F28" s="10">
        <v>16672.95</v>
      </c>
      <c r="G28" s="22">
        <f t="shared" si="1"/>
        <v>49.77</v>
      </c>
      <c r="H28" s="20"/>
      <c r="I28" s="22"/>
      <c r="J28" s="30">
        <v>3</v>
      </c>
      <c r="K28" s="31"/>
      <c r="L28" s="31"/>
    </row>
    <row r="29" spans="1:12" ht="14.25">
      <c r="A29" s="20" t="s">
        <v>15</v>
      </c>
      <c r="B29" s="20"/>
      <c r="C29" s="20"/>
      <c r="D29" s="20"/>
      <c r="E29" s="21">
        <v>433</v>
      </c>
      <c r="F29" s="10">
        <v>21000.5</v>
      </c>
      <c r="G29" s="22">
        <f t="shared" si="1"/>
        <v>48.5</v>
      </c>
      <c r="H29" s="20"/>
      <c r="I29" s="22"/>
      <c r="J29" s="30">
        <v>4</v>
      </c>
      <c r="K29" s="31"/>
      <c r="L29" s="31"/>
    </row>
    <row r="30" spans="1:12" ht="14.25">
      <c r="A30" s="20" t="s">
        <v>19</v>
      </c>
      <c r="B30" s="20"/>
      <c r="C30" s="20"/>
      <c r="D30" s="20"/>
      <c r="E30" s="21">
        <v>235</v>
      </c>
      <c r="F30" s="10">
        <v>11129.6</v>
      </c>
      <c r="G30" s="22">
        <f t="shared" si="1"/>
        <v>47.36</v>
      </c>
      <c r="H30" s="20"/>
      <c r="I30" s="22"/>
      <c r="J30" s="30">
        <v>5</v>
      </c>
      <c r="K30" s="31"/>
      <c r="L30" s="31"/>
    </row>
    <row r="31" spans="1:12" ht="14.25">
      <c r="A31" s="20" t="s">
        <v>18</v>
      </c>
      <c r="B31" s="20"/>
      <c r="C31" s="20"/>
      <c r="D31" s="20"/>
      <c r="E31" s="21">
        <v>381</v>
      </c>
      <c r="F31" s="10">
        <v>17907</v>
      </c>
      <c r="G31" s="22">
        <f t="shared" si="1"/>
        <v>47</v>
      </c>
      <c r="H31" s="20"/>
      <c r="I31" s="22"/>
      <c r="J31" s="30">
        <v>6</v>
      </c>
      <c r="K31" s="31"/>
      <c r="L31" s="31"/>
    </row>
    <row r="32" spans="1:12" ht="14.25">
      <c r="A32" s="20" t="s">
        <v>16</v>
      </c>
      <c r="B32" s="20"/>
      <c r="C32" s="20"/>
      <c r="D32" s="20"/>
      <c r="E32" s="21">
        <v>2201</v>
      </c>
      <c r="F32" s="10">
        <v>99353.14</v>
      </c>
      <c r="G32" s="22">
        <f t="shared" si="1"/>
        <v>45.14</v>
      </c>
      <c r="H32" s="20"/>
      <c r="I32" s="22"/>
      <c r="J32" s="30">
        <v>7</v>
      </c>
      <c r="K32" s="31"/>
      <c r="L32" s="31"/>
    </row>
    <row r="33" spans="1:12" ht="14.25">
      <c r="A33" s="20" t="s">
        <v>17</v>
      </c>
      <c r="B33" s="20"/>
      <c r="C33" s="20"/>
      <c r="D33" s="20"/>
      <c r="E33" s="21">
        <v>289</v>
      </c>
      <c r="F33" s="10">
        <v>12796.92</v>
      </c>
      <c r="G33" s="22">
        <f t="shared" si="1"/>
        <v>44.28</v>
      </c>
      <c r="H33" s="20"/>
      <c r="I33" s="22"/>
      <c r="J33" s="30">
        <v>8</v>
      </c>
      <c r="K33" s="31"/>
      <c r="L33" s="31"/>
    </row>
    <row r="34" spans="1:12" ht="14.25">
      <c r="A34" s="20" t="s">
        <v>20</v>
      </c>
      <c r="B34" s="20"/>
      <c r="C34" s="20"/>
      <c r="D34" s="20"/>
      <c r="E34" s="21">
        <v>679</v>
      </c>
      <c r="F34" s="10">
        <v>28708.12</v>
      </c>
      <c r="G34" s="22">
        <f t="shared" si="1"/>
        <v>42.28</v>
      </c>
      <c r="H34" s="20"/>
      <c r="I34" s="22"/>
      <c r="J34" s="30">
        <v>9</v>
      </c>
      <c r="K34" s="31"/>
      <c r="L34" s="31"/>
    </row>
    <row r="35" spans="1:12" ht="14.25">
      <c r="A35" s="20" t="s">
        <v>26</v>
      </c>
      <c r="B35" s="20"/>
      <c r="C35" s="20"/>
      <c r="D35" s="20"/>
      <c r="E35" s="21">
        <v>303</v>
      </c>
      <c r="F35" s="10">
        <v>12568.439999999999</v>
      </c>
      <c r="G35" s="22">
        <f t="shared" si="1"/>
        <v>41.48</v>
      </c>
      <c r="H35" s="20"/>
      <c r="I35" s="22"/>
      <c r="J35" s="30">
        <v>10</v>
      </c>
      <c r="K35" s="31"/>
      <c r="L35" s="31"/>
    </row>
    <row r="36" spans="1:12" ht="14.25">
      <c r="A36" s="20" t="s">
        <v>22</v>
      </c>
      <c r="B36" s="20"/>
      <c r="C36" s="20"/>
      <c r="D36" s="20"/>
      <c r="E36" s="21">
        <v>263</v>
      </c>
      <c r="F36" s="10">
        <v>10817.19</v>
      </c>
      <c r="G36" s="22">
        <f t="shared" si="1"/>
        <v>41.13</v>
      </c>
      <c r="H36" s="22"/>
      <c r="I36" s="22"/>
      <c r="J36" s="30">
        <v>11</v>
      </c>
      <c r="K36" s="31"/>
      <c r="L36" s="31"/>
    </row>
    <row r="37" spans="1:12" ht="14.25">
      <c r="A37" s="20" t="s">
        <v>28</v>
      </c>
      <c r="B37" s="20"/>
      <c r="C37" s="20"/>
      <c r="D37" s="20"/>
      <c r="E37" s="21">
        <v>743</v>
      </c>
      <c r="F37" s="10">
        <v>30046.92</v>
      </c>
      <c r="G37" s="22">
        <f t="shared" si="1"/>
        <v>40.44</v>
      </c>
      <c r="H37" s="20"/>
      <c r="I37" s="22"/>
      <c r="J37" s="30">
        <v>12</v>
      </c>
      <c r="K37" s="31"/>
      <c r="L37" s="31"/>
    </row>
    <row r="38" spans="1:12" ht="14.25">
      <c r="A38" s="20" t="s">
        <v>21</v>
      </c>
      <c r="B38" s="20"/>
      <c r="C38" s="20"/>
      <c r="D38" s="20"/>
      <c r="E38" s="21">
        <v>821</v>
      </c>
      <c r="F38" s="10">
        <v>32437.71</v>
      </c>
      <c r="G38" s="22">
        <f t="shared" si="1"/>
        <v>39.51</v>
      </c>
      <c r="H38" s="20"/>
      <c r="I38" s="22"/>
      <c r="J38" s="30">
        <v>13</v>
      </c>
      <c r="K38" s="31"/>
      <c r="L38" s="31"/>
    </row>
    <row r="39" spans="1:12" ht="14.25">
      <c r="A39" s="20" t="s">
        <v>24</v>
      </c>
      <c r="B39" s="20"/>
      <c r="C39" s="20"/>
      <c r="D39" s="20"/>
      <c r="E39" s="21">
        <v>289</v>
      </c>
      <c r="F39" s="10">
        <v>11291.23</v>
      </c>
      <c r="G39" s="22">
        <f t="shared" si="1"/>
        <v>39.07</v>
      </c>
      <c r="H39" s="20"/>
      <c r="I39" s="22"/>
      <c r="J39" s="30">
        <v>14</v>
      </c>
      <c r="K39" s="31"/>
      <c r="L39" s="31"/>
    </row>
    <row r="40" spans="1:12" ht="14.25">
      <c r="A40" s="20" t="s">
        <v>25</v>
      </c>
      <c r="B40" s="20"/>
      <c r="C40" s="20"/>
      <c r="D40" s="20"/>
      <c r="E40" s="21">
        <v>304</v>
      </c>
      <c r="F40" s="10">
        <v>10366.4</v>
      </c>
      <c r="G40" s="22">
        <f t="shared" si="1"/>
        <v>34.1</v>
      </c>
      <c r="H40" s="20"/>
      <c r="I40" s="22"/>
      <c r="J40" s="30">
        <v>15</v>
      </c>
      <c r="K40" s="31"/>
      <c r="L40" s="31"/>
    </row>
    <row r="41" spans="1:12" ht="14.25">
      <c r="A41" s="20" t="s">
        <v>23</v>
      </c>
      <c r="B41" s="20"/>
      <c r="C41" s="20"/>
      <c r="D41" s="20"/>
      <c r="E41" s="21">
        <v>41</v>
      </c>
      <c r="F41" s="10">
        <v>1289.8600000000001</v>
      </c>
      <c r="G41" s="22">
        <f t="shared" si="1"/>
        <v>31.460000000000004</v>
      </c>
      <c r="H41" s="20"/>
      <c r="I41" s="22"/>
      <c r="J41" s="30">
        <v>16</v>
      </c>
      <c r="K41" s="31"/>
      <c r="L41" s="31"/>
    </row>
    <row r="42" spans="1:12" ht="14.25">
      <c r="A42" s="20" t="s">
        <v>27</v>
      </c>
      <c r="B42" s="20"/>
      <c r="C42" s="20"/>
      <c r="D42" s="20"/>
      <c r="E42" s="21">
        <v>258</v>
      </c>
      <c r="F42" s="10">
        <v>7804.5</v>
      </c>
      <c r="G42" s="22">
        <f t="shared" si="1"/>
        <v>30.25</v>
      </c>
      <c r="H42" s="20"/>
      <c r="I42" s="22"/>
      <c r="J42" s="30">
        <v>17</v>
      </c>
      <c r="K42" s="31"/>
      <c r="L42" s="31"/>
    </row>
    <row r="43" spans="1:12" ht="14.25">
      <c r="A43" s="20" t="s">
        <v>29</v>
      </c>
      <c r="B43" s="20"/>
      <c r="C43" s="20"/>
      <c r="D43" s="20"/>
      <c r="E43" s="20">
        <f>SUM(E26:E42)</f>
        <v>9325</v>
      </c>
      <c r="F43" s="23">
        <f>SUM(F26:F42)</f>
        <v>413872.74999999994</v>
      </c>
      <c r="G43" s="22">
        <f t="shared" si="1"/>
        <v>44.383136729222514</v>
      </c>
      <c r="H43" s="22"/>
      <c r="I43" s="22"/>
      <c r="J43" s="32"/>
      <c r="K43" s="20"/>
      <c r="L43" s="20"/>
    </row>
  </sheetData>
  <sheetProtection/>
  <mergeCells count="18">
    <mergeCell ref="A1:L1"/>
    <mergeCell ref="G2:I2"/>
    <mergeCell ref="J2:L2"/>
    <mergeCell ref="A23:L23"/>
    <mergeCell ref="G24:I24"/>
    <mergeCell ref="J24:L24"/>
    <mergeCell ref="A2:A3"/>
    <mergeCell ref="A24:A25"/>
    <mergeCell ref="B2:B3"/>
    <mergeCell ref="B24:B25"/>
    <mergeCell ref="C2:C3"/>
    <mergeCell ref="C24:C25"/>
    <mergeCell ref="D2:D3"/>
    <mergeCell ref="D24:D25"/>
    <mergeCell ref="E2:E3"/>
    <mergeCell ref="E24:E25"/>
    <mergeCell ref="F2:F3"/>
    <mergeCell ref="F24:F25"/>
  </mergeCells>
  <printOptions/>
  <pageMargins left="1.06" right="0.75" top="0.98" bottom="0.75" header="0.51" footer="0.51"/>
  <pageSetup firstPageNumber="126" useFirstPageNumber="1" horizontalDpi="600" verticalDpi="600" orientation="portrait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2014-07-24T12:24:25Z</cp:lastPrinted>
  <dcterms:created xsi:type="dcterms:W3CDTF">1996-12-17T01:32:42Z</dcterms:created>
  <dcterms:modified xsi:type="dcterms:W3CDTF">2017-10-07T16:46:30Z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